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0" yWindow="885" windowWidth="19395" windowHeight="7155"/>
  </bookViews>
  <sheets>
    <sheet name="2.1.1&amp;2.1.2" sheetId="1" r:id="rId1"/>
  </sheets>
  <calcPr calcId="124519"/>
</workbook>
</file>

<file path=xl/calcChain.xml><?xml version="1.0" encoding="utf-8"?>
<calcChain xmlns="http://schemas.openxmlformats.org/spreadsheetml/2006/main">
  <c r="C48" i="1"/>
  <c r="D48"/>
  <c r="C37"/>
  <c r="D37"/>
  <c r="C24"/>
  <c r="D24"/>
  <c r="C13"/>
  <c r="D13"/>
  <c r="H54" l="1"/>
  <c r="H56"/>
  <c r="H57"/>
  <c r="H58"/>
  <c r="H59"/>
  <c r="H53"/>
  <c r="F56" l="1"/>
  <c r="D60"/>
  <c r="C60"/>
</calcChain>
</file>

<file path=xl/sharedStrings.xml><?xml version="1.0" encoding="utf-8"?>
<sst xmlns="http://schemas.openxmlformats.org/spreadsheetml/2006/main" count="187" uniqueCount="35">
  <si>
    <t xml:space="preserve">2.1.2  Percentage of seats filled against seats reserved for various categories (SC, ST, OBC etc. as per applicable reservation policy) during the last five years ( exclusive of supernumerary seats) </t>
  </si>
  <si>
    <t>Programme name</t>
  </si>
  <si>
    <t>Programme Code</t>
  </si>
  <si>
    <t>Number of seats sanctioned</t>
  </si>
  <si>
    <t>Number of Students admitted</t>
  </si>
  <si>
    <t>Number of  seats earmarked for reserved category as per GOI or State Government rule</t>
  </si>
  <si>
    <t>Number of students admitted from the reserved category</t>
  </si>
  <si>
    <t>SC</t>
  </si>
  <si>
    <t>ST</t>
  </si>
  <si>
    <t>OBC</t>
  </si>
  <si>
    <t>Master of Commerce</t>
  </si>
  <si>
    <t>Master of Arts in Assamese</t>
  </si>
  <si>
    <t>Master of Arts in Education</t>
  </si>
  <si>
    <t>Bachelor of Arts</t>
  </si>
  <si>
    <t>Bachelor of Commerce</t>
  </si>
  <si>
    <t>Bachelor of Science</t>
  </si>
  <si>
    <t>Bachelor of Business Administration</t>
  </si>
  <si>
    <t>BBA</t>
  </si>
  <si>
    <t>EWS</t>
  </si>
  <si>
    <t>PwD</t>
  </si>
  <si>
    <t>2</t>
  </si>
  <si>
    <t>0</t>
  </si>
  <si>
    <t>PG-COM</t>
  </si>
  <si>
    <t>PG-ASS</t>
  </si>
  <si>
    <t>PG-EDN</t>
  </si>
  <si>
    <t>UG-COM</t>
  </si>
  <si>
    <t>UG-ARTS</t>
  </si>
  <si>
    <t>UG-SC</t>
  </si>
  <si>
    <t>Grand Total</t>
  </si>
  <si>
    <t>Year - 5 (2018-19)</t>
  </si>
  <si>
    <t xml:space="preserve">             </t>
  </si>
  <si>
    <t>Year - 1 (2022-2023)</t>
  </si>
  <si>
    <t>Year - 2(2021-2022)</t>
  </si>
  <si>
    <t>Year - 3 (2020-2021)</t>
  </si>
  <si>
    <t>Year - 4(2019-2020)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</si>
</sst>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/>
    <xf numFmtId="0" fontId="6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 applyAlignment="1">
      <alignment horizontal="justify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1030432</xdr:colOff>
      <xdr:row>0</xdr:row>
      <xdr:rowOff>0</xdr:rowOff>
    </xdr:from>
    <xdr:to>
      <xdr:col>7</xdr:col>
      <xdr:colOff>436419</xdr:colOff>
      <xdr:row>0</xdr:row>
      <xdr:rowOff>883227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6387" y="0"/>
          <a:ext cx="4419600" cy="883227"/>
        </a:xfrm>
        <a:prstGeom prst="rect">
          <a:avLst/>
        </a:prstGeom>
      </xdr:spPr>
    </xdr:pic>
    <xdr:clientData/>
  </xdr:twoCellAnchor>
  <xdr:twoCellAnchor>
    <xdr:from>
      <xdr:col>1</xdr:col>
      <xdr:colOff>25977</xdr:colOff>
      <xdr:row>60</xdr:row>
      <xdr:rowOff>0</xdr:rowOff>
    </xdr:from>
    <xdr:to>
      <xdr:col>1</xdr:col>
      <xdr:colOff>1229590</xdr:colOff>
      <xdr:row>66</xdr:row>
      <xdr:rowOff>34636</xdr:rowOff>
    </xdr:to>
    <xdr:pic>
      <xdr:nvPicPr>
        <xdr:cNvPr id="1028" name="Picture 7" descr="Round Seal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01932" y="13118523"/>
          <a:ext cx="1203613" cy="1177636"/>
        </a:xfrm>
        <a:prstGeom prst="rect">
          <a:avLst/>
        </a:prstGeom>
        <a:noFill/>
      </xdr:spPr>
    </xdr:pic>
    <xdr:clientData/>
  </xdr:twoCellAnchor>
  <xdr:twoCellAnchor>
    <xdr:from>
      <xdr:col>6</xdr:col>
      <xdr:colOff>467591</xdr:colOff>
      <xdr:row>60</xdr:row>
      <xdr:rowOff>43295</xdr:rowOff>
    </xdr:from>
    <xdr:to>
      <xdr:col>8</xdr:col>
      <xdr:colOff>335107</xdr:colOff>
      <xdr:row>62</xdr:row>
      <xdr:rowOff>43295</xdr:rowOff>
    </xdr:to>
    <xdr:pic>
      <xdr:nvPicPr>
        <xdr:cNvPr id="1027" name="Picture 1" descr="Signature_New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485659" y="17387454"/>
          <a:ext cx="1019175" cy="3810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207818</xdr:colOff>
      <xdr:row>62</xdr:row>
      <xdr:rowOff>103909</xdr:rowOff>
    </xdr:from>
    <xdr:to>
      <xdr:col>8</xdr:col>
      <xdr:colOff>602672</xdr:colOff>
      <xdr:row>64</xdr:row>
      <xdr:rowOff>84859</xdr:rowOff>
    </xdr:to>
    <xdr:pic>
      <xdr:nvPicPr>
        <xdr:cNvPr id="1026" name="Picture 4" descr="Seal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225886" y="17829068"/>
          <a:ext cx="1546513" cy="36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N63"/>
  <sheetViews>
    <sheetView tabSelected="1" topLeftCell="A52" zoomScale="110" zoomScaleNormal="110" workbookViewId="0">
      <selection activeCell="C64" sqref="C64"/>
    </sheetView>
  </sheetViews>
  <sheetFormatPr defaultColWidth="30.140625" defaultRowHeight="15"/>
  <cols>
    <col min="1" max="1" width="23.5703125" customWidth="1"/>
    <col min="2" max="2" width="18.85546875" customWidth="1"/>
    <col min="3" max="3" width="16.5703125" customWidth="1"/>
    <col min="4" max="4" width="15.28515625" customWidth="1"/>
    <col min="5" max="5" width="8.5703125" customWidth="1"/>
    <col min="6" max="6" width="7.28515625" customWidth="1"/>
    <col min="7" max="7" width="8.5703125" customWidth="1"/>
    <col min="8" max="8" width="8.7109375" customWidth="1"/>
    <col min="9" max="9" width="9.7109375" customWidth="1"/>
    <col min="10" max="10" width="7.85546875" customWidth="1"/>
    <col min="11" max="11" width="10.140625" customWidth="1"/>
    <col min="12" max="12" width="11.140625" customWidth="1"/>
    <col min="13" max="13" width="11.5703125" customWidth="1"/>
    <col min="14" max="14" width="15" customWidth="1"/>
  </cols>
  <sheetData>
    <row r="1" spans="1:14" ht="71.25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31.5" customHeight="1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</row>
    <row r="3" spans="1:14" ht="15.75" customHeight="1">
      <c r="A3" s="29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1"/>
    </row>
    <row r="4" spans="1:14">
      <c r="A4" s="32" t="s">
        <v>1</v>
      </c>
      <c r="B4" s="32" t="s">
        <v>2</v>
      </c>
      <c r="C4" s="34" t="s">
        <v>3</v>
      </c>
      <c r="D4" s="34" t="s">
        <v>4</v>
      </c>
      <c r="E4" s="36" t="s">
        <v>5</v>
      </c>
      <c r="F4" s="37"/>
      <c r="G4" s="37"/>
      <c r="H4" s="37"/>
      <c r="I4" s="38"/>
      <c r="J4" s="36" t="s">
        <v>6</v>
      </c>
      <c r="K4" s="37"/>
      <c r="L4" s="37"/>
      <c r="M4" s="37"/>
      <c r="N4" s="38"/>
    </row>
    <row r="5" spans="1:14">
      <c r="A5" s="44"/>
      <c r="B5" s="44"/>
      <c r="C5" s="35"/>
      <c r="D5" s="45"/>
      <c r="E5" s="7" t="s">
        <v>7</v>
      </c>
      <c r="F5" s="7" t="s">
        <v>8</v>
      </c>
      <c r="G5" s="7" t="s">
        <v>9</v>
      </c>
      <c r="H5" s="6" t="s">
        <v>18</v>
      </c>
      <c r="I5" s="6" t="s">
        <v>19</v>
      </c>
      <c r="J5" s="7" t="s">
        <v>7</v>
      </c>
      <c r="K5" s="7" t="s">
        <v>8</v>
      </c>
      <c r="L5" s="7" t="s">
        <v>9</v>
      </c>
      <c r="M5" s="6" t="s">
        <v>18</v>
      </c>
      <c r="N5" s="6" t="s">
        <v>19</v>
      </c>
    </row>
    <row r="6" spans="1:14">
      <c r="A6" s="4" t="s">
        <v>13</v>
      </c>
      <c r="B6" s="2" t="s">
        <v>26</v>
      </c>
      <c r="C6" s="8">
        <v>476</v>
      </c>
      <c r="D6" s="1">
        <v>476</v>
      </c>
      <c r="E6" s="10">
        <v>33</v>
      </c>
      <c r="F6" s="10">
        <v>71</v>
      </c>
      <c r="G6" s="10">
        <v>129</v>
      </c>
      <c r="H6" s="1">
        <v>48</v>
      </c>
      <c r="I6" s="1">
        <v>14</v>
      </c>
      <c r="J6" s="1">
        <v>37</v>
      </c>
      <c r="K6" s="1">
        <v>85</v>
      </c>
      <c r="L6" s="1">
        <v>96</v>
      </c>
      <c r="M6" s="1">
        <v>15</v>
      </c>
      <c r="N6" s="12" t="s">
        <v>20</v>
      </c>
    </row>
    <row r="7" spans="1:14">
      <c r="A7" s="4" t="s">
        <v>14</v>
      </c>
      <c r="B7" s="2" t="s">
        <v>25</v>
      </c>
      <c r="C7" s="8">
        <v>360</v>
      </c>
      <c r="D7" s="1">
        <v>360</v>
      </c>
      <c r="E7" s="10">
        <v>25</v>
      </c>
      <c r="F7" s="10">
        <v>54</v>
      </c>
      <c r="G7" s="10">
        <v>97</v>
      </c>
      <c r="H7" s="1">
        <v>36</v>
      </c>
      <c r="I7" s="1">
        <v>10</v>
      </c>
      <c r="J7" s="1">
        <v>33</v>
      </c>
      <c r="K7" s="1">
        <v>30</v>
      </c>
      <c r="L7" s="1">
        <v>78</v>
      </c>
      <c r="M7" s="1">
        <v>22</v>
      </c>
      <c r="N7" s="12" t="s">
        <v>21</v>
      </c>
    </row>
    <row r="8" spans="1:14">
      <c r="A8" s="4" t="s">
        <v>15</v>
      </c>
      <c r="B8" s="2" t="s">
        <v>27</v>
      </c>
      <c r="C8" s="8">
        <v>375</v>
      </c>
      <c r="D8" s="1">
        <v>375</v>
      </c>
      <c r="E8" s="10">
        <v>26</v>
      </c>
      <c r="F8" s="10">
        <v>56</v>
      </c>
      <c r="G8" s="10">
        <v>101</v>
      </c>
      <c r="H8" s="1">
        <v>38</v>
      </c>
      <c r="I8" s="1">
        <v>11</v>
      </c>
      <c r="J8" s="1">
        <v>23</v>
      </c>
      <c r="K8" s="1">
        <v>119</v>
      </c>
      <c r="L8" s="1">
        <v>60</v>
      </c>
      <c r="M8" s="1">
        <v>17</v>
      </c>
      <c r="N8" s="13" t="s">
        <v>21</v>
      </c>
    </row>
    <row r="9" spans="1:14" ht="25.5">
      <c r="A9" s="5" t="s">
        <v>16</v>
      </c>
      <c r="B9" s="2" t="s">
        <v>17</v>
      </c>
      <c r="C9" s="8">
        <v>56</v>
      </c>
      <c r="D9" s="1">
        <v>56</v>
      </c>
      <c r="E9" s="10">
        <v>4</v>
      </c>
      <c r="F9" s="10">
        <v>8</v>
      </c>
      <c r="G9" s="10">
        <v>14</v>
      </c>
      <c r="H9" s="10">
        <v>5</v>
      </c>
      <c r="I9" s="12" t="s">
        <v>20</v>
      </c>
      <c r="J9" s="1">
        <v>3</v>
      </c>
      <c r="K9" s="1">
        <v>5</v>
      </c>
      <c r="L9" s="1">
        <v>12</v>
      </c>
      <c r="M9" s="1">
        <v>0</v>
      </c>
      <c r="N9" s="13" t="s">
        <v>21</v>
      </c>
    </row>
    <row r="10" spans="1:14">
      <c r="A10" s="3" t="s">
        <v>10</v>
      </c>
      <c r="B10" s="2" t="s">
        <v>22</v>
      </c>
      <c r="C10" s="8">
        <v>70</v>
      </c>
      <c r="D10" s="1">
        <v>75</v>
      </c>
      <c r="E10" s="10">
        <v>5</v>
      </c>
      <c r="F10" s="10">
        <v>11</v>
      </c>
      <c r="G10" s="10">
        <v>19</v>
      </c>
      <c r="H10" s="1">
        <v>7</v>
      </c>
      <c r="I10" s="1">
        <v>2</v>
      </c>
      <c r="J10" s="10">
        <v>3</v>
      </c>
      <c r="K10" s="10">
        <v>6</v>
      </c>
      <c r="L10" s="10">
        <v>15</v>
      </c>
      <c r="M10" s="10">
        <v>0</v>
      </c>
      <c r="N10" s="12" t="s">
        <v>21</v>
      </c>
    </row>
    <row r="11" spans="1:14">
      <c r="A11" s="3" t="s">
        <v>11</v>
      </c>
      <c r="B11" s="2" t="s">
        <v>23</v>
      </c>
      <c r="C11" s="8">
        <v>20</v>
      </c>
      <c r="D11" s="1">
        <v>20</v>
      </c>
      <c r="E11" s="10">
        <v>1</v>
      </c>
      <c r="F11" s="10">
        <v>3</v>
      </c>
      <c r="G11" s="10">
        <v>5</v>
      </c>
      <c r="H11" s="1">
        <v>2</v>
      </c>
      <c r="I11" s="1">
        <v>1</v>
      </c>
      <c r="J11" s="1">
        <v>0</v>
      </c>
      <c r="K11" s="1">
        <v>0</v>
      </c>
      <c r="L11" s="1">
        <v>8</v>
      </c>
      <c r="M11" s="1">
        <v>0</v>
      </c>
      <c r="N11" s="12" t="s">
        <v>21</v>
      </c>
    </row>
    <row r="12" spans="1:14">
      <c r="A12" s="3" t="s">
        <v>12</v>
      </c>
      <c r="B12" s="2" t="s">
        <v>24</v>
      </c>
      <c r="C12" s="8">
        <v>20</v>
      </c>
      <c r="D12" s="1">
        <v>20</v>
      </c>
      <c r="E12" s="10">
        <v>1</v>
      </c>
      <c r="F12" s="10">
        <v>3</v>
      </c>
      <c r="G12" s="10">
        <v>5</v>
      </c>
      <c r="H12" s="1">
        <v>2</v>
      </c>
      <c r="I12" s="1">
        <v>1</v>
      </c>
      <c r="J12" s="1">
        <v>3</v>
      </c>
      <c r="K12" s="1">
        <v>7</v>
      </c>
      <c r="L12" s="1">
        <v>5</v>
      </c>
      <c r="M12" s="1">
        <v>0</v>
      </c>
      <c r="N12" s="12" t="s">
        <v>21</v>
      </c>
    </row>
    <row r="13" spans="1:14">
      <c r="A13" s="24" t="s">
        <v>28</v>
      </c>
      <c r="B13" s="25"/>
      <c r="C13" s="19">
        <f>SUM(C6:C12)</f>
        <v>1377</v>
      </c>
      <c r="D13" s="20">
        <f>SUM(D6:D12)</f>
        <v>1382</v>
      </c>
      <c r="E13" s="17"/>
      <c r="F13" s="17"/>
      <c r="G13" s="17"/>
      <c r="H13" s="16"/>
      <c r="I13" s="16"/>
      <c r="J13" s="16"/>
      <c r="K13" s="16"/>
      <c r="L13" s="16"/>
      <c r="M13" s="16"/>
      <c r="N13" s="18"/>
    </row>
    <row r="14" spans="1:14">
      <c r="A14" s="29" t="s">
        <v>32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</row>
    <row r="15" spans="1:14">
      <c r="A15" s="32" t="s">
        <v>1</v>
      </c>
      <c r="B15" s="32" t="s">
        <v>2</v>
      </c>
      <c r="C15" s="34" t="s">
        <v>3</v>
      </c>
      <c r="D15" s="34" t="s">
        <v>4</v>
      </c>
      <c r="E15" s="36" t="s">
        <v>5</v>
      </c>
      <c r="F15" s="37"/>
      <c r="G15" s="37"/>
      <c r="H15" s="37"/>
      <c r="I15" s="38"/>
      <c r="J15" s="36" t="s">
        <v>6</v>
      </c>
      <c r="K15" s="37"/>
      <c r="L15" s="37"/>
      <c r="M15" s="37"/>
      <c r="N15" s="38"/>
    </row>
    <row r="16" spans="1:14">
      <c r="A16" s="33"/>
      <c r="B16" s="33"/>
      <c r="C16" s="35"/>
      <c r="D16" s="35"/>
      <c r="E16" s="6" t="s">
        <v>7</v>
      </c>
      <c r="F16" s="6" t="s">
        <v>8</v>
      </c>
      <c r="G16" s="6" t="s">
        <v>9</v>
      </c>
      <c r="H16" s="6" t="s">
        <v>18</v>
      </c>
      <c r="I16" s="6" t="s">
        <v>19</v>
      </c>
      <c r="J16" s="6" t="s">
        <v>7</v>
      </c>
      <c r="K16" s="6" t="s">
        <v>8</v>
      </c>
      <c r="L16" s="6" t="s">
        <v>9</v>
      </c>
      <c r="M16" s="6" t="s">
        <v>18</v>
      </c>
      <c r="N16" s="6" t="s">
        <v>19</v>
      </c>
    </row>
    <row r="17" spans="1:14">
      <c r="A17" s="4" t="s">
        <v>13</v>
      </c>
      <c r="B17" s="2" t="s">
        <v>26</v>
      </c>
      <c r="C17" s="8">
        <v>507</v>
      </c>
      <c r="D17" s="8">
        <v>507</v>
      </c>
      <c r="E17" s="10">
        <v>35</v>
      </c>
      <c r="F17" s="10">
        <v>76</v>
      </c>
      <c r="G17" s="10">
        <v>137</v>
      </c>
      <c r="H17" s="1">
        <v>51</v>
      </c>
      <c r="I17" s="1">
        <v>15</v>
      </c>
      <c r="J17" s="10">
        <v>52</v>
      </c>
      <c r="K17" s="10">
        <v>76</v>
      </c>
      <c r="L17" s="10">
        <v>87</v>
      </c>
      <c r="M17" s="10">
        <v>16</v>
      </c>
      <c r="N17" s="12" t="s">
        <v>20</v>
      </c>
    </row>
    <row r="18" spans="1:14">
      <c r="A18" s="4" t="s">
        <v>14</v>
      </c>
      <c r="B18" s="2" t="s">
        <v>25</v>
      </c>
      <c r="C18" s="8">
        <v>356</v>
      </c>
      <c r="D18" s="8">
        <v>356</v>
      </c>
      <c r="E18" s="10">
        <v>25</v>
      </c>
      <c r="F18" s="10">
        <v>53</v>
      </c>
      <c r="G18" s="10">
        <v>96</v>
      </c>
      <c r="H18" s="1">
        <v>36</v>
      </c>
      <c r="I18" s="1">
        <v>11</v>
      </c>
      <c r="J18" s="1">
        <v>20</v>
      </c>
      <c r="K18" s="1">
        <v>43</v>
      </c>
      <c r="L18" s="1">
        <v>42</v>
      </c>
      <c r="M18" s="1">
        <v>17</v>
      </c>
      <c r="N18" s="12" t="s">
        <v>21</v>
      </c>
    </row>
    <row r="19" spans="1:14">
      <c r="A19" s="4" t="s">
        <v>15</v>
      </c>
      <c r="B19" s="2" t="s">
        <v>27</v>
      </c>
      <c r="C19" s="8">
        <v>294</v>
      </c>
      <c r="D19" s="8">
        <v>294</v>
      </c>
      <c r="E19" s="10">
        <v>21</v>
      </c>
      <c r="F19" s="10">
        <v>44</v>
      </c>
      <c r="G19" s="10">
        <v>79</v>
      </c>
      <c r="H19" s="1">
        <v>29</v>
      </c>
      <c r="I19" s="1">
        <v>9</v>
      </c>
      <c r="J19" s="1">
        <v>31</v>
      </c>
      <c r="K19" s="1">
        <v>63</v>
      </c>
      <c r="L19" s="1">
        <v>49</v>
      </c>
      <c r="M19" s="1">
        <v>0</v>
      </c>
      <c r="N19" s="13" t="s">
        <v>21</v>
      </c>
    </row>
    <row r="20" spans="1:14" ht="25.5">
      <c r="A20" s="5" t="s">
        <v>16</v>
      </c>
      <c r="B20" s="2" t="s">
        <v>17</v>
      </c>
      <c r="C20" s="8">
        <v>50</v>
      </c>
      <c r="D20" s="8">
        <v>41</v>
      </c>
      <c r="E20" s="10">
        <v>4</v>
      </c>
      <c r="F20" s="10">
        <v>8</v>
      </c>
      <c r="G20" s="10">
        <v>14</v>
      </c>
      <c r="H20" s="10">
        <v>5</v>
      </c>
      <c r="I20" s="12" t="s">
        <v>20</v>
      </c>
      <c r="J20" s="1">
        <v>4</v>
      </c>
      <c r="K20" s="1">
        <v>5</v>
      </c>
      <c r="L20" s="1">
        <v>3</v>
      </c>
      <c r="M20" s="1">
        <v>0</v>
      </c>
      <c r="N20" s="13" t="s">
        <v>21</v>
      </c>
    </row>
    <row r="21" spans="1:14">
      <c r="A21" s="3" t="s">
        <v>10</v>
      </c>
      <c r="B21" s="2" t="s">
        <v>22</v>
      </c>
      <c r="C21" s="8">
        <v>70</v>
      </c>
      <c r="D21" s="8">
        <v>55</v>
      </c>
      <c r="E21" s="10">
        <v>5</v>
      </c>
      <c r="F21" s="10">
        <v>11</v>
      </c>
      <c r="G21" s="10">
        <v>19</v>
      </c>
      <c r="H21" s="1">
        <v>7</v>
      </c>
      <c r="I21" s="1">
        <v>2</v>
      </c>
      <c r="J21" s="10">
        <v>1</v>
      </c>
      <c r="K21" s="10">
        <v>6</v>
      </c>
      <c r="L21" s="10">
        <v>7</v>
      </c>
      <c r="M21" s="10">
        <v>0</v>
      </c>
      <c r="N21" s="12" t="s">
        <v>21</v>
      </c>
    </row>
    <row r="22" spans="1:14">
      <c r="A22" s="3" t="s">
        <v>11</v>
      </c>
      <c r="B22" s="2" t="s">
        <v>23</v>
      </c>
      <c r="C22" s="8">
        <v>20</v>
      </c>
      <c r="D22" s="8">
        <v>19</v>
      </c>
      <c r="E22" s="10">
        <v>1</v>
      </c>
      <c r="F22" s="10">
        <v>3</v>
      </c>
      <c r="G22" s="10">
        <v>5</v>
      </c>
      <c r="H22" s="1">
        <v>2</v>
      </c>
      <c r="I22" s="1">
        <v>1</v>
      </c>
      <c r="J22" s="10">
        <v>1</v>
      </c>
      <c r="K22" s="10">
        <v>0</v>
      </c>
      <c r="L22" s="10">
        <v>8</v>
      </c>
      <c r="M22" s="10">
        <v>0</v>
      </c>
      <c r="N22" s="12" t="s">
        <v>21</v>
      </c>
    </row>
    <row r="23" spans="1:14">
      <c r="A23" s="3" t="s">
        <v>12</v>
      </c>
      <c r="B23" s="2" t="s">
        <v>24</v>
      </c>
      <c r="C23" s="8">
        <v>20</v>
      </c>
      <c r="D23" s="8">
        <v>19</v>
      </c>
      <c r="E23" s="10">
        <v>1</v>
      </c>
      <c r="F23" s="10">
        <v>3</v>
      </c>
      <c r="G23" s="10">
        <v>5</v>
      </c>
      <c r="H23" s="1">
        <v>2</v>
      </c>
      <c r="I23" s="1">
        <v>1</v>
      </c>
      <c r="J23" s="10">
        <v>2</v>
      </c>
      <c r="K23" s="10">
        <v>7</v>
      </c>
      <c r="L23" s="10">
        <v>4</v>
      </c>
      <c r="M23" s="10">
        <v>0</v>
      </c>
      <c r="N23" s="12" t="s">
        <v>21</v>
      </c>
    </row>
    <row r="24" spans="1:14">
      <c r="A24" s="26" t="s">
        <v>28</v>
      </c>
      <c r="B24" s="26"/>
      <c r="C24" s="21">
        <f>SUM(C17:C23)</f>
        <v>1317</v>
      </c>
      <c r="D24" s="21">
        <f>SUM(D17:D23)</f>
        <v>1291</v>
      </c>
    </row>
    <row r="26" spans="1:14" ht="29.25" customHeight="1"/>
    <row r="27" spans="1:14">
      <c r="A27" s="29" t="s">
        <v>33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1"/>
    </row>
    <row r="28" spans="1:14">
      <c r="A28" s="32" t="s">
        <v>1</v>
      </c>
      <c r="B28" s="32" t="s">
        <v>2</v>
      </c>
      <c r="C28" s="34" t="s">
        <v>3</v>
      </c>
      <c r="D28" s="34" t="s">
        <v>4</v>
      </c>
      <c r="E28" s="36" t="s">
        <v>5</v>
      </c>
      <c r="F28" s="37"/>
      <c r="G28" s="37"/>
      <c r="H28" s="37"/>
      <c r="I28" s="38"/>
      <c r="J28" s="36" t="s">
        <v>6</v>
      </c>
      <c r="K28" s="37"/>
      <c r="L28" s="37"/>
      <c r="M28" s="37"/>
      <c r="N28" s="38"/>
    </row>
    <row r="29" spans="1:14">
      <c r="A29" s="33"/>
      <c r="B29" s="33"/>
      <c r="C29" s="35"/>
      <c r="D29" s="35"/>
      <c r="E29" s="6" t="s">
        <v>7</v>
      </c>
      <c r="F29" s="6" t="s">
        <v>8</v>
      </c>
      <c r="G29" s="6" t="s">
        <v>9</v>
      </c>
      <c r="H29" s="6" t="s">
        <v>18</v>
      </c>
      <c r="I29" s="6" t="s">
        <v>19</v>
      </c>
      <c r="J29" s="6" t="s">
        <v>7</v>
      </c>
      <c r="K29" s="6" t="s">
        <v>8</v>
      </c>
      <c r="L29" s="6" t="s">
        <v>9</v>
      </c>
      <c r="M29" s="6" t="s">
        <v>18</v>
      </c>
      <c r="N29" s="6" t="s">
        <v>19</v>
      </c>
    </row>
    <row r="30" spans="1:14">
      <c r="A30" s="4" t="s">
        <v>13</v>
      </c>
      <c r="B30" s="2" t="s">
        <v>26</v>
      </c>
      <c r="C30" s="8">
        <v>424</v>
      </c>
      <c r="D30" s="1">
        <v>424</v>
      </c>
      <c r="E30" s="10">
        <v>30</v>
      </c>
      <c r="F30" s="10">
        <v>64</v>
      </c>
      <c r="G30" s="10">
        <v>115</v>
      </c>
      <c r="H30" s="1">
        <v>42</v>
      </c>
      <c r="I30" s="1">
        <v>13</v>
      </c>
      <c r="J30" s="1">
        <v>42</v>
      </c>
      <c r="K30" s="1">
        <v>62</v>
      </c>
      <c r="L30" s="1">
        <v>67</v>
      </c>
      <c r="M30" s="1">
        <v>12</v>
      </c>
      <c r="N30" s="12" t="s">
        <v>20</v>
      </c>
    </row>
    <row r="31" spans="1:14">
      <c r="A31" s="4" t="s">
        <v>14</v>
      </c>
      <c r="B31" s="2" t="s">
        <v>25</v>
      </c>
      <c r="C31" s="8">
        <v>343</v>
      </c>
      <c r="D31" s="1">
        <v>343</v>
      </c>
      <c r="E31" s="10">
        <v>24</v>
      </c>
      <c r="F31" s="10">
        <v>52</v>
      </c>
      <c r="G31" s="10">
        <v>93</v>
      </c>
      <c r="H31" s="1">
        <v>34</v>
      </c>
      <c r="I31" s="1">
        <v>10</v>
      </c>
      <c r="J31" s="1">
        <v>39</v>
      </c>
      <c r="K31" s="1">
        <v>27</v>
      </c>
      <c r="L31" s="1">
        <v>72</v>
      </c>
      <c r="M31" s="1">
        <v>23</v>
      </c>
      <c r="N31" s="12" t="s">
        <v>21</v>
      </c>
    </row>
    <row r="32" spans="1:14">
      <c r="A32" s="4" t="s">
        <v>15</v>
      </c>
      <c r="B32" s="2" t="s">
        <v>27</v>
      </c>
      <c r="C32" s="8">
        <v>316</v>
      </c>
      <c r="D32" s="11">
        <v>316</v>
      </c>
      <c r="E32" s="10">
        <v>22</v>
      </c>
      <c r="F32" s="10">
        <v>47</v>
      </c>
      <c r="G32" s="10">
        <v>85</v>
      </c>
      <c r="H32" s="1">
        <v>32</v>
      </c>
      <c r="I32" s="1">
        <v>10</v>
      </c>
      <c r="J32" s="1">
        <v>33</v>
      </c>
      <c r="K32" s="1">
        <v>64</v>
      </c>
      <c r="L32" s="1">
        <v>58</v>
      </c>
      <c r="M32" s="1">
        <v>0</v>
      </c>
      <c r="N32" s="13" t="s">
        <v>21</v>
      </c>
    </row>
    <row r="33" spans="1:14" ht="25.5">
      <c r="A33" s="5" t="s">
        <v>16</v>
      </c>
      <c r="B33" s="2" t="s">
        <v>17</v>
      </c>
      <c r="C33" s="8">
        <v>50</v>
      </c>
      <c r="D33" s="11">
        <v>29</v>
      </c>
      <c r="E33" s="10">
        <v>4</v>
      </c>
      <c r="F33" s="10">
        <v>8</v>
      </c>
      <c r="G33" s="10">
        <v>14</v>
      </c>
      <c r="H33" s="10">
        <v>5</v>
      </c>
      <c r="I33" s="12" t="s">
        <v>20</v>
      </c>
      <c r="J33" s="1">
        <v>2</v>
      </c>
      <c r="K33" s="1">
        <v>2</v>
      </c>
      <c r="L33" s="1">
        <v>1</v>
      </c>
      <c r="M33" s="1">
        <v>0</v>
      </c>
      <c r="N33" s="13" t="s">
        <v>21</v>
      </c>
    </row>
    <row r="34" spans="1:14" ht="15.75">
      <c r="A34" s="3" t="s">
        <v>10</v>
      </c>
      <c r="B34" s="2" t="s">
        <v>22</v>
      </c>
      <c r="C34" s="8">
        <v>70</v>
      </c>
      <c r="D34" s="22">
        <v>62</v>
      </c>
      <c r="E34" s="10">
        <v>5</v>
      </c>
      <c r="F34" s="10">
        <v>11</v>
      </c>
      <c r="G34" s="10">
        <v>19</v>
      </c>
      <c r="H34" s="1">
        <v>7</v>
      </c>
      <c r="I34" s="1">
        <v>2</v>
      </c>
      <c r="J34" s="10">
        <v>7</v>
      </c>
      <c r="K34" s="10">
        <v>0</v>
      </c>
      <c r="L34" s="10">
        <v>7</v>
      </c>
      <c r="M34" s="10">
        <v>0</v>
      </c>
      <c r="N34" s="12" t="s">
        <v>21</v>
      </c>
    </row>
    <row r="35" spans="1:14">
      <c r="A35" s="3" t="s">
        <v>11</v>
      </c>
      <c r="B35" s="2" t="s">
        <v>23</v>
      </c>
      <c r="C35" s="8">
        <v>20</v>
      </c>
      <c r="D35" s="1">
        <v>16</v>
      </c>
      <c r="E35" s="10">
        <v>1</v>
      </c>
      <c r="F35" s="10">
        <v>3</v>
      </c>
      <c r="G35" s="10">
        <v>5</v>
      </c>
      <c r="H35" s="1">
        <v>2</v>
      </c>
      <c r="I35" s="1">
        <v>1</v>
      </c>
      <c r="J35" s="1">
        <v>3</v>
      </c>
      <c r="K35" s="1">
        <v>0</v>
      </c>
      <c r="L35" s="1">
        <v>5</v>
      </c>
      <c r="M35" s="1">
        <v>0</v>
      </c>
      <c r="N35" s="12" t="s">
        <v>21</v>
      </c>
    </row>
    <row r="36" spans="1:14">
      <c r="A36" s="3" t="s">
        <v>12</v>
      </c>
      <c r="B36" s="2" t="s">
        <v>24</v>
      </c>
      <c r="C36" s="8">
        <v>20</v>
      </c>
      <c r="D36" s="1">
        <v>20</v>
      </c>
      <c r="E36" s="10">
        <v>1</v>
      </c>
      <c r="F36" s="10">
        <v>3</v>
      </c>
      <c r="G36" s="10">
        <v>5</v>
      </c>
      <c r="H36" s="1">
        <v>2</v>
      </c>
      <c r="I36" s="1">
        <v>1</v>
      </c>
      <c r="J36" s="1">
        <v>1</v>
      </c>
      <c r="K36" s="1">
        <v>2</v>
      </c>
      <c r="L36" s="1">
        <v>3</v>
      </c>
      <c r="M36" s="1">
        <v>0</v>
      </c>
      <c r="N36" s="12" t="s">
        <v>21</v>
      </c>
    </row>
    <row r="37" spans="1:14" ht="18.75" customHeight="1">
      <c r="A37" s="27" t="s">
        <v>28</v>
      </c>
      <c r="B37" s="27"/>
      <c r="C37" s="21">
        <f>SUM(C30:C36)</f>
        <v>1243</v>
      </c>
      <c r="D37" s="21">
        <f>SUM(D30:D36)</f>
        <v>1210</v>
      </c>
    </row>
    <row r="38" spans="1:14">
      <c r="A38" s="29" t="s">
        <v>34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1"/>
    </row>
    <row r="39" spans="1:14">
      <c r="A39" s="32" t="s">
        <v>1</v>
      </c>
      <c r="B39" s="32" t="s">
        <v>2</v>
      </c>
      <c r="C39" s="34" t="s">
        <v>3</v>
      </c>
      <c r="D39" s="34" t="s">
        <v>4</v>
      </c>
      <c r="E39" s="36" t="s">
        <v>5</v>
      </c>
      <c r="F39" s="37"/>
      <c r="G39" s="37"/>
      <c r="H39" s="37"/>
      <c r="I39" s="38"/>
      <c r="J39" s="36" t="s">
        <v>6</v>
      </c>
      <c r="K39" s="37"/>
      <c r="L39" s="37"/>
      <c r="M39" s="37"/>
      <c r="N39" s="38"/>
    </row>
    <row r="40" spans="1:14">
      <c r="A40" s="33"/>
      <c r="B40" s="33"/>
      <c r="C40" s="35"/>
      <c r="D40" s="35"/>
      <c r="E40" s="6" t="s">
        <v>7</v>
      </c>
      <c r="F40" s="6" t="s">
        <v>8</v>
      </c>
      <c r="G40" s="6" t="s">
        <v>9</v>
      </c>
      <c r="H40" s="6" t="s">
        <v>18</v>
      </c>
      <c r="I40" s="6" t="s">
        <v>19</v>
      </c>
      <c r="J40" s="6" t="s">
        <v>7</v>
      </c>
      <c r="K40" s="6" t="s">
        <v>8</v>
      </c>
      <c r="L40" s="6" t="s">
        <v>9</v>
      </c>
      <c r="M40" s="6" t="s">
        <v>18</v>
      </c>
      <c r="N40" s="6" t="s">
        <v>19</v>
      </c>
    </row>
    <row r="41" spans="1:14">
      <c r="A41" s="4" t="s">
        <v>13</v>
      </c>
      <c r="B41" s="2" t="s">
        <v>26</v>
      </c>
      <c r="C41" s="8">
        <v>429</v>
      </c>
      <c r="D41" s="1">
        <v>429</v>
      </c>
      <c r="E41" s="10">
        <v>30</v>
      </c>
      <c r="F41" s="10">
        <v>64</v>
      </c>
      <c r="G41" s="10">
        <v>116</v>
      </c>
      <c r="H41" s="1">
        <v>43</v>
      </c>
      <c r="I41" s="1">
        <v>13</v>
      </c>
      <c r="J41" s="1">
        <v>29</v>
      </c>
      <c r="K41" s="1">
        <v>40</v>
      </c>
      <c r="L41" s="1">
        <v>83</v>
      </c>
      <c r="M41" s="6">
        <v>0</v>
      </c>
      <c r="N41" s="6">
        <v>0</v>
      </c>
    </row>
    <row r="42" spans="1:14">
      <c r="A42" s="4" t="s">
        <v>14</v>
      </c>
      <c r="B42" s="2" t="s">
        <v>25</v>
      </c>
      <c r="C42" s="8">
        <v>333</v>
      </c>
      <c r="D42" s="1">
        <v>333</v>
      </c>
      <c r="E42" s="10">
        <v>23</v>
      </c>
      <c r="F42" s="10">
        <v>50</v>
      </c>
      <c r="G42" s="10">
        <v>90</v>
      </c>
      <c r="H42" s="1">
        <v>33</v>
      </c>
      <c r="I42" s="1">
        <v>10</v>
      </c>
      <c r="J42" s="1">
        <v>32</v>
      </c>
      <c r="K42" s="1">
        <v>28</v>
      </c>
      <c r="L42" s="1">
        <v>45</v>
      </c>
      <c r="M42" s="6">
        <v>0</v>
      </c>
      <c r="N42" s="6">
        <v>0</v>
      </c>
    </row>
    <row r="43" spans="1:14">
      <c r="A43" s="4" t="s">
        <v>15</v>
      </c>
      <c r="B43" s="2" t="s">
        <v>27</v>
      </c>
      <c r="C43" s="8">
        <v>260</v>
      </c>
      <c r="D43" s="1">
        <v>260</v>
      </c>
      <c r="E43" s="10">
        <v>18</v>
      </c>
      <c r="F43" s="10">
        <v>39</v>
      </c>
      <c r="G43" s="10">
        <v>70</v>
      </c>
      <c r="H43" s="1">
        <v>26</v>
      </c>
      <c r="I43" s="1">
        <v>8</v>
      </c>
      <c r="J43" s="1">
        <v>18</v>
      </c>
      <c r="K43" s="1">
        <v>54</v>
      </c>
      <c r="L43" s="1">
        <v>52</v>
      </c>
      <c r="M43" s="6">
        <v>0</v>
      </c>
      <c r="N43" s="6">
        <v>0</v>
      </c>
    </row>
    <row r="44" spans="1:14" ht="25.5">
      <c r="A44" s="5" t="s">
        <v>16</v>
      </c>
      <c r="B44" s="2" t="s">
        <v>17</v>
      </c>
      <c r="C44" s="8">
        <v>50</v>
      </c>
      <c r="D44" s="1">
        <v>20</v>
      </c>
      <c r="E44" s="10">
        <v>4</v>
      </c>
      <c r="F44" s="10">
        <v>8</v>
      </c>
      <c r="G44" s="10">
        <v>14</v>
      </c>
      <c r="H44" s="10">
        <v>5</v>
      </c>
      <c r="I44" s="12" t="s">
        <v>20</v>
      </c>
      <c r="J44" s="1">
        <v>1</v>
      </c>
      <c r="K44" s="1">
        <v>2</v>
      </c>
      <c r="L44" s="1">
        <v>2</v>
      </c>
      <c r="M44" s="6">
        <v>0</v>
      </c>
      <c r="N44" s="6">
        <v>0</v>
      </c>
    </row>
    <row r="45" spans="1:14">
      <c r="A45" s="3" t="s">
        <v>10</v>
      </c>
      <c r="B45" s="2" t="s">
        <v>22</v>
      </c>
      <c r="C45" s="8">
        <v>70</v>
      </c>
      <c r="D45" s="1">
        <v>41</v>
      </c>
      <c r="E45" s="10">
        <v>5</v>
      </c>
      <c r="F45" s="10">
        <v>11</v>
      </c>
      <c r="G45" s="10">
        <v>19</v>
      </c>
      <c r="H45" s="1">
        <v>7</v>
      </c>
      <c r="I45" s="1">
        <v>2</v>
      </c>
      <c r="J45" s="1">
        <v>4</v>
      </c>
      <c r="K45" s="1">
        <v>1</v>
      </c>
      <c r="L45" s="1">
        <v>10</v>
      </c>
      <c r="M45" s="1">
        <v>0</v>
      </c>
      <c r="N45" s="1">
        <v>0</v>
      </c>
    </row>
    <row r="46" spans="1:14">
      <c r="A46" s="3" t="s">
        <v>11</v>
      </c>
      <c r="B46" s="2" t="s">
        <v>23</v>
      </c>
      <c r="C46" s="8">
        <v>20</v>
      </c>
      <c r="D46" s="1">
        <v>11</v>
      </c>
      <c r="E46" s="10">
        <v>1</v>
      </c>
      <c r="F46" s="10">
        <v>3</v>
      </c>
      <c r="G46" s="10">
        <v>5</v>
      </c>
      <c r="H46" s="1">
        <v>2</v>
      </c>
      <c r="I46" s="1">
        <v>1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</row>
    <row r="47" spans="1:14">
      <c r="A47" s="3" t="s">
        <v>12</v>
      </c>
      <c r="B47" s="2" t="s">
        <v>24</v>
      </c>
      <c r="C47" s="8">
        <v>20</v>
      </c>
      <c r="D47" s="1">
        <v>20</v>
      </c>
      <c r="E47" s="10">
        <v>1</v>
      </c>
      <c r="F47" s="10">
        <v>3</v>
      </c>
      <c r="G47" s="10">
        <v>5</v>
      </c>
      <c r="H47" s="1">
        <v>2</v>
      </c>
      <c r="I47" s="1">
        <v>1</v>
      </c>
      <c r="J47" s="1">
        <v>1</v>
      </c>
      <c r="K47" s="1">
        <v>0</v>
      </c>
      <c r="L47" s="1">
        <v>5</v>
      </c>
      <c r="M47" s="1">
        <v>0</v>
      </c>
      <c r="N47" s="9">
        <v>0</v>
      </c>
    </row>
    <row r="48" spans="1:14">
      <c r="A48" s="26" t="s">
        <v>28</v>
      </c>
      <c r="B48" s="26"/>
      <c r="C48" s="21">
        <f>SUM(C41:C47)</f>
        <v>1182</v>
      </c>
      <c r="D48" s="21">
        <f>SUM(D41:D47)</f>
        <v>1114</v>
      </c>
      <c r="E48" s="15"/>
      <c r="F48" s="15"/>
      <c r="G48" s="15"/>
      <c r="H48" s="15"/>
      <c r="I48" s="15"/>
    </row>
    <row r="50" spans="1:14">
      <c r="A50" s="29" t="s">
        <v>29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>
      <c r="A51" s="32" t="s">
        <v>1</v>
      </c>
      <c r="B51" s="32" t="s">
        <v>2</v>
      </c>
      <c r="C51" s="34" t="s">
        <v>3</v>
      </c>
      <c r="D51" s="34" t="s">
        <v>4</v>
      </c>
      <c r="E51" s="36" t="s">
        <v>5</v>
      </c>
      <c r="F51" s="37"/>
      <c r="G51" s="37"/>
      <c r="H51" s="37"/>
      <c r="I51" s="38"/>
      <c r="J51" s="36" t="s">
        <v>6</v>
      </c>
      <c r="K51" s="37"/>
      <c r="L51" s="37"/>
      <c r="M51" s="37"/>
      <c r="N51" s="38"/>
    </row>
    <row r="52" spans="1:14">
      <c r="A52" s="33"/>
      <c r="B52" s="33"/>
      <c r="C52" s="35"/>
      <c r="D52" s="35"/>
      <c r="E52" s="6" t="s">
        <v>7</v>
      </c>
      <c r="F52" s="6" t="s">
        <v>8</v>
      </c>
      <c r="G52" s="6" t="s">
        <v>9</v>
      </c>
      <c r="H52" s="6" t="s">
        <v>18</v>
      </c>
      <c r="I52" s="6" t="s">
        <v>19</v>
      </c>
      <c r="J52" s="6" t="s">
        <v>7</v>
      </c>
      <c r="K52" s="6" t="s">
        <v>8</v>
      </c>
      <c r="L52" s="6" t="s">
        <v>9</v>
      </c>
      <c r="M52" s="6" t="s">
        <v>18</v>
      </c>
      <c r="N52" s="6" t="s">
        <v>19</v>
      </c>
    </row>
    <row r="53" spans="1:14">
      <c r="A53" s="4" t="s">
        <v>13</v>
      </c>
      <c r="B53" s="2" t="s">
        <v>26</v>
      </c>
      <c r="C53" s="8">
        <v>430</v>
      </c>
      <c r="D53" s="1">
        <v>430</v>
      </c>
      <c r="E53" s="10">
        <v>30</v>
      </c>
      <c r="F53" s="10">
        <v>77</v>
      </c>
      <c r="G53" s="10">
        <v>116</v>
      </c>
      <c r="H53" s="1">
        <f>0.1*C53</f>
        <v>43</v>
      </c>
      <c r="I53" s="1">
        <v>13</v>
      </c>
      <c r="J53" s="1">
        <v>32</v>
      </c>
      <c r="K53" s="1">
        <v>43</v>
      </c>
      <c r="L53" s="1">
        <v>86</v>
      </c>
      <c r="M53" s="6">
        <v>0</v>
      </c>
      <c r="N53" s="6">
        <v>0</v>
      </c>
    </row>
    <row r="54" spans="1:14">
      <c r="A54" s="4" t="s">
        <v>14</v>
      </c>
      <c r="B54" s="2" t="s">
        <v>25</v>
      </c>
      <c r="C54" s="8">
        <v>350</v>
      </c>
      <c r="D54" s="1">
        <v>297</v>
      </c>
      <c r="E54" s="10">
        <v>25</v>
      </c>
      <c r="F54" s="10">
        <v>63</v>
      </c>
      <c r="G54" s="10">
        <v>95</v>
      </c>
      <c r="H54" s="1">
        <f t="shared" ref="H54:H59" si="0">0.1*C54</f>
        <v>35</v>
      </c>
      <c r="I54" s="1">
        <v>11</v>
      </c>
      <c r="J54" s="1">
        <v>25</v>
      </c>
      <c r="K54" s="1">
        <v>24</v>
      </c>
      <c r="L54" s="1">
        <v>59</v>
      </c>
      <c r="M54" s="6">
        <v>0</v>
      </c>
      <c r="N54" s="6">
        <v>0</v>
      </c>
    </row>
    <row r="55" spans="1:14">
      <c r="A55" s="4" t="s">
        <v>15</v>
      </c>
      <c r="B55" s="2" t="s">
        <v>27</v>
      </c>
      <c r="C55" s="8">
        <v>294</v>
      </c>
      <c r="D55" s="1">
        <v>294</v>
      </c>
      <c r="E55" s="10">
        <v>21</v>
      </c>
      <c r="F55" s="10">
        <v>53</v>
      </c>
      <c r="G55" s="10">
        <v>79</v>
      </c>
      <c r="H55" s="1">
        <v>30</v>
      </c>
      <c r="I55" s="1">
        <v>9</v>
      </c>
      <c r="J55" s="1">
        <v>22</v>
      </c>
      <c r="K55" s="1">
        <v>48</v>
      </c>
      <c r="L55" s="1">
        <v>75</v>
      </c>
      <c r="M55" s="6">
        <v>0</v>
      </c>
      <c r="N55" s="6">
        <v>0</v>
      </c>
    </row>
    <row r="56" spans="1:14" ht="14.25" customHeight="1">
      <c r="A56" s="5" t="s">
        <v>16</v>
      </c>
      <c r="B56" s="2" t="s">
        <v>17</v>
      </c>
      <c r="C56" s="8">
        <v>50</v>
      </c>
      <c r="D56" s="1">
        <v>20</v>
      </c>
      <c r="E56" s="10">
        <v>4</v>
      </c>
      <c r="F56" s="10">
        <f t="shared" ref="F56" si="1">0.18*C56</f>
        <v>9</v>
      </c>
      <c r="G56" s="10">
        <v>14</v>
      </c>
      <c r="H56" s="1">
        <f t="shared" si="0"/>
        <v>5</v>
      </c>
      <c r="I56" s="1">
        <v>2</v>
      </c>
      <c r="J56" s="1">
        <v>2</v>
      </c>
      <c r="K56" s="1">
        <v>2</v>
      </c>
      <c r="L56" s="1">
        <v>2</v>
      </c>
      <c r="M56" s="6">
        <v>0</v>
      </c>
      <c r="N56" s="6">
        <v>0</v>
      </c>
    </row>
    <row r="57" spans="1:14">
      <c r="A57" s="3" t="s">
        <v>10</v>
      </c>
      <c r="B57" s="2" t="s">
        <v>22</v>
      </c>
      <c r="C57" s="8">
        <v>70</v>
      </c>
      <c r="D57" s="1">
        <v>80</v>
      </c>
      <c r="E57" s="10">
        <v>5</v>
      </c>
      <c r="F57" s="10">
        <v>13</v>
      </c>
      <c r="G57" s="10">
        <v>19</v>
      </c>
      <c r="H57" s="1">
        <f t="shared" si="0"/>
        <v>7</v>
      </c>
      <c r="I57" s="1">
        <v>2</v>
      </c>
      <c r="J57" s="1">
        <v>3</v>
      </c>
      <c r="K57" s="1">
        <v>5</v>
      </c>
      <c r="L57" s="1">
        <v>15</v>
      </c>
      <c r="M57" s="1">
        <v>0</v>
      </c>
      <c r="N57" s="1">
        <v>0</v>
      </c>
    </row>
    <row r="58" spans="1:14">
      <c r="A58" s="3" t="s">
        <v>11</v>
      </c>
      <c r="B58" s="2" t="s">
        <v>23</v>
      </c>
      <c r="C58" s="8">
        <v>20</v>
      </c>
      <c r="D58" s="1">
        <v>20</v>
      </c>
      <c r="E58" s="10">
        <v>1</v>
      </c>
      <c r="F58" s="10">
        <v>4</v>
      </c>
      <c r="G58" s="10">
        <v>5</v>
      </c>
      <c r="H58" s="1">
        <f t="shared" si="0"/>
        <v>2</v>
      </c>
      <c r="I58" s="1">
        <v>1</v>
      </c>
      <c r="J58" s="1">
        <v>2</v>
      </c>
      <c r="K58" s="1">
        <v>1</v>
      </c>
      <c r="L58" s="1">
        <v>2</v>
      </c>
      <c r="M58" s="1">
        <v>0</v>
      </c>
      <c r="N58" s="1">
        <v>0</v>
      </c>
    </row>
    <row r="59" spans="1:14">
      <c r="A59" s="3" t="s">
        <v>12</v>
      </c>
      <c r="B59" s="2" t="s">
        <v>24</v>
      </c>
      <c r="C59" s="8">
        <v>20</v>
      </c>
      <c r="D59" s="1">
        <v>19</v>
      </c>
      <c r="E59" s="10">
        <v>1</v>
      </c>
      <c r="F59" s="10">
        <v>4</v>
      </c>
      <c r="G59" s="10">
        <v>5</v>
      </c>
      <c r="H59" s="1">
        <f t="shared" si="0"/>
        <v>2</v>
      </c>
      <c r="I59" s="1">
        <v>1</v>
      </c>
      <c r="J59" s="1">
        <v>1</v>
      </c>
      <c r="K59" s="1">
        <v>1</v>
      </c>
      <c r="L59" s="1">
        <v>3</v>
      </c>
      <c r="M59" s="1">
        <v>0</v>
      </c>
      <c r="N59" s="9">
        <v>0</v>
      </c>
    </row>
    <row r="60" spans="1:14">
      <c r="A60" s="26" t="s">
        <v>28</v>
      </c>
      <c r="B60" s="28"/>
      <c r="C60" s="23">
        <f t="shared" ref="C60:D60" si="2">SUM(C53:C59)</f>
        <v>1234</v>
      </c>
      <c r="D60" s="23">
        <f t="shared" si="2"/>
        <v>1160</v>
      </c>
      <c r="F60" s="10"/>
      <c r="H60" s="14"/>
    </row>
    <row r="61" spans="1:14">
      <c r="B61" s="40" t="s">
        <v>30</v>
      </c>
      <c r="C61" s="40"/>
    </row>
    <row r="62" spans="1:14">
      <c r="B62" s="40"/>
      <c r="C62" s="40"/>
    </row>
    <row r="63" spans="1:14">
      <c r="B63" s="40"/>
      <c r="C63" s="40"/>
    </row>
  </sheetData>
  <mergeCells count="44">
    <mergeCell ref="C28:C29"/>
    <mergeCell ref="D28:D29"/>
    <mergeCell ref="E28:I28"/>
    <mergeCell ref="J28:N28"/>
    <mergeCell ref="A2:N2"/>
    <mergeCell ref="A3:N3"/>
    <mergeCell ref="A4:A5"/>
    <mergeCell ref="B4:B5"/>
    <mergeCell ref="C4:C5"/>
    <mergeCell ref="D4:D5"/>
    <mergeCell ref="E4:I4"/>
    <mergeCell ref="J4:N4"/>
    <mergeCell ref="A1:N1"/>
    <mergeCell ref="B61:B63"/>
    <mergeCell ref="C61:C63"/>
    <mergeCell ref="A50:N50"/>
    <mergeCell ref="A51:A52"/>
    <mergeCell ref="B51:B52"/>
    <mergeCell ref="C51:C52"/>
    <mergeCell ref="D51:D52"/>
    <mergeCell ref="E51:I51"/>
    <mergeCell ref="J51:N51"/>
    <mergeCell ref="A38:N38"/>
    <mergeCell ref="A39:A40"/>
    <mergeCell ref="B39:B40"/>
    <mergeCell ref="C39:C40"/>
    <mergeCell ref="D39:D40"/>
    <mergeCell ref="E39:I39"/>
    <mergeCell ref="A13:B13"/>
    <mergeCell ref="A24:B24"/>
    <mergeCell ref="A37:B37"/>
    <mergeCell ref="A48:B48"/>
    <mergeCell ref="A60:B60"/>
    <mergeCell ref="A14:N14"/>
    <mergeCell ref="A15:A16"/>
    <mergeCell ref="B15:B16"/>
    <mergeCell ref="C15:C16"/>
    <mergeCell ref="D15:D16"/>
    <mergeCell ref="E15:I15"/>
    <mergeCell ref="J15:N15"/>
    <mergeCell ref="J39:N39"/>
    <mergeCell ref="A27:N27"/>
    <mergeCell ref="A28:A29"/>
    <mergeCell ref="B28:B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2.1.1&amp;2.1.2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IQAC</cp:lastModifiedBy>
  <dcterms:created xsi:type="dcterms:W3CDTF">2023-01-05T04:34:11Z</dcterms:created>
  <dcterms:modified xsi:type="dcterms:W3CDTF">2024-06-14T10:11:04Z</dcterms:modified>
</cp:coreProperties>
</file>